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J23" i="1"/>
  <c r="J25" i="1" s="1"/>
  <c r="J26" i="1" s="1"/>
  <c r="G23" i="1"/>
  <c r="G25" i="1" s="1"/>
  <c r="E23" i="1"/>
  <c r="J21" i="1"/>
  <c r="I21" i="1"/>
  <c r="I23" i="1" s="1"/>
  <c r="I25" i="1" s="1"/>
  <c r="H21" i="1"/>
  <c r="H23" i="1" s="1"/>
  <c r="H25" i="1" s="1"/>
  <c r="G21" i="1"/>
  <c r="F16" i="1"/>
  <c r="F21" i="1" s="1"/>
  <c r="F23" i="1" s="1"/>
  <c r="I11" i="1"/>
  <c r="H11" i="1"/>
  <c r="E11" i="1"/>
  <c r="J9" i="1"/>
  <c r="J11" i="1" s="1"/>
  <c r="J12" i="1" s="1"/>
  <c r="I9" i="1"/>
  <c r="H9" i="1"/>
  <c r="G9" i="1"/>
  <c r="G11" i="1" s="1"/>
  <c r="F9" i="1"/>
  <c r="F11" i="1" s="1"/>
  <c r="F4" i="1"/>
  <c r="J24" i="1" l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<sst xmlns="http://schemas.openxmlformats.org/spreadsheetml/2006/main" count="42" uniqueCount="37">
  <si>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</si>
  <si>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</si>
  <si>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</si>
  <si>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</si>
  <si>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</si>
  <si>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</si>
  <si>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Завтрак</t>
  </si>
  <si>
    <t>Обед</t>
  </si>
  <si>
    <t>Отд./корп</t>
  </si>
  <si>
    <t>№ рец.</t>
  </si>
  <si>
    <t>Выход, г</t>
  </si>
  <si>
    <t>МАОУ СОШ № 21  г. Балаково  Саратовской  области</t>
  </si>
  <si>
    <t>Четверг</t>
  </si>
  <si>
    <t>Пудинг творожный с повидлом</t>
  </si>
  <si>
    <t>150/30</t>
  </si>
  <si>
    <t>Чай с сахаром</t>
  </si>
  <si>
    <t>ПР</t>
  </si>
  <si>
    <t>Батон нарезной</t>
  </si>
  <si>
    <t>294/505</t>
  </si>
  <si>
    <t>Котлета Куриная с соусом красным основным</t>
  </si>
  <si>
    <t xml:space="preserve">Макароны отварные </t>
  </si>
  <si>
    <t>Сок фруктовый</t>
  </si>
  <si>
    <t>Хлеб пшеничный</t>
  </si>
  <si>
    <t>Хлеб ржаной</t>
  </si>
  <si>
    <t>белки</t>
  </si>
  <si>
    <t>жиры</t>
  </si>
  <si>
    <t>углеводы</t>
  </si>
  <si>
    <t>Энергетическая ценность (ккал)</t>
  </si>
  <si>
    <t>Итого за день</t>
  </si>
  <si>
    <t>Сыр порционный</t>
  </si>
  <si>
    <t>Фрукт сезонный</t>
  </si>
  <si>
    <t>Кондитерские изделия (20гр)</t>
  </si>
  <si>
    <t>1шт</t>
  </si>
  <si>
    <t>Морковь туш-я (курагой или изюмом)</t>
  </si>
  <si>
    <t xml:space="preserve">Свекольник на  м/к бульоне </t>
  </si>
  <si>
    <t>90/30</t>
  </si>
  <si>
    <t xml:space="preserve">Кондитерские изделия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</si>
</sst>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rgb="FF9C65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4" borderId="0" applyNumberFormat="0" applyBorder="0" applyAlignment="0" applyProtection="0"/>
  </cellStyleXfs>
  <cellXfs count="55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top" wrapText="1"/>
    </xf>
    <xf numFmtId="2" fontId="5" fillId="0" borderId="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/>
    <xf numFmtId="2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vertical="top" wrapText="1"/>
    </xf>
    <xf numFmtId="10" fontId="2" fillId="0" borderId="1" xfId="0" applyNumberFormat="1" applyFont="1" applyBorder="1" applyAlignment="1">
      <alignment horizontal="center"/>
    </xf>
    <xf numFmtId="0" fontId="6" fillId="4" borderId="6" xfId="1" applyBorder="1"/>
    <xf numFmtId="0" fontId="6" fillId="4" borderId="1" xfId="1" applyBorder="1" applyAlignment="1">
      <alignment horizontal="center"/>
    </xf>
    <xf numFmtId="0" fontId="6" fillId="4" borderId="1" xfId="1" applyBorder="1" applyAlignment="1">
      <alignment horizontal="center" vertical="top" wrapText="1"/>
    </xf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vertical="top" wrapText="1"/>
    </xf>
    <xf numFmtId="2" fontId="1" fillId="0" borderId="1" xfId="0" applyNumberFormat="1" applyFont="1" applyFill="1" applyBorder="1" applyAlignment="1">
      <alignment horizontal="center" vertical="top" wrapText="1"/>
    </xf>
    <xf numFmtId="2" fontId="7" fillId="0" borderId="1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 vertical="center"/>
    </xf>
    <xf numFmtId="10" fontId="7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vertical="center" wrapText="1"/>
    </xf>
  </cellXfs>
  <cellStyles count="2">
    <cellStyle name="Нейтральный" xfId="1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11</v>
      </c>
      <c r="C1" s="36"/>
      <c r="D1" s="37"/>
      <c r="E1" t="s">
        <v>8</v>
      </c>
      <c r="F1" s="11"/>
      <c r="G1" t="s">
        <v>12</v>
      </c>
      <c r="I1" t="s">
        <v>1</v>
      </c>
      <c r="J1" s="10"/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9</v>
      </c>
      <c r="D3" s="6" t="s">
        <v>4</v>
      </c>
      <c r="E3" s="6" t="s">
        <v>10</v>
      </c>
      <c r="F3" s="6" t="s">
        <v>5</v>
      </c>
      <c r="G3" s="6" t="s">
        <v>24</v>
      </c>
      <c r="H3" s="6" t="s">
        <v>25</v>
      </c>
      <c r="I3" s="6" t="s">
        <v>26</v>
      </c>
      <c r="J3" s="7" t="s">
        <v>27</v>
      </c>
    </row>
    <row r="4" spans="1:10" ht="16.5" thickBot="1" x14ac:dyDescent="0.3">
      <c r="A4" s="1" t="s">
        <v>6</v>
      </c>
      <c r="B4" s="2"/>
      <c r="C4" s="13">
        <v>222</v>
      </c>
      <c r="D4" s="54" t="s">
        <v>13</v>
      </c>
      <c r="E4" s="14" t="s">
        <v>14</v>
      </c>
      <c r="F4" s="14">
        <f>1.83+39.07</f>
        <v>40.9</v>
      </c>
      <c r="G4" s="14">
        <v>13.5</v>
      </c>
      <c r="H4" s="14">
        <v>12.52</v>
      </c>
      <c r="I4" s="14">
        <v>44.75</v>
      </c>
      <c r="J4" s="14">
        <v>372</v>
      </c>
    </row>
    <row r="5" spans="1:10" ht="16.5" thickBot="1" x14ac:dyDescent="0.3">
      <c r="A5" s="3"/>
      <c r="B5" s="2"/>
      <c r="C5" s="15">
        <v>15</v>
      </c>
      <c r="D5" s="16" t="s">
        <v>29</v>
      </c>
      <c r="E5" s="17">
        <v>10</v>
      </c>
      <c r="F5" s="17">
        <v>8.39</v>
      </c>
      <c r="G5" s="17">
        <v>2.2999999999999998</v>
      </c>
      <c r="H5" s="17">
        <v>2.95</v>
      </c>
      <c r="I5" s="17">
        <v>0</v>
      </c>
      <c r="J5" s="17">
        <v>47</v>
      </c>
    </row>
    <row r="6" spans="1:10" ht="16.5" thickBot="1" x14ac:dyDescent="0.3">
      <c r="A6" s="3"/>
      <c r="B6" s="2"/>
      <c r="C6" s="18">
        <v>376</v>
      </c>
      <c r="D6" s="16" t="s">
        <v>15</v>
      </c>
      <c r="E6" s="17">
        <v>200</v>
      </c>
      <c r="F6" s="17">
        <v>3.12</v>
      </c>
      <c r="G6" s="17">
        <v>0.2</v>
      </c>
      <c r="H6" s="17">
        <v>0.1</v>
      </c>
      <c r="I6" s="17">
        <v>15</v>
      </c>
      <c r="J6" s="17">
        <v>60</v>
      </c>
    </row>
    <row r="7" spans="1:10" ht="16.5" thickBot="1" x14ac:dyDescent="0.3">
      <c r="A7" s="3"/>
      <c r="B7" s="2"/>
      <c r="C7" s="15" t="s">
        <v>16</v>
      </c>
      <c r="D7" s="16" t="s">
        <v>17</v>
      </c>
      <c r="E7" s="17">
        <v>30</v>
      </c>
      <c r="F7" s="17">
        <v>2.85</v>
      </c>
      <c r="G7" s="17">
        <v>1.95</v>
      </c>
      <c r="H7" s="17">
        <v>0.6</v>
      </c>
      <c r="I7" s="17">
        <v>13.8</v>
      </c>
      <c r="J7" s="17">
        <v>69</v>
      </c>
    </row>
    <row r="8" spans="1:10" ht="16.5" thickBot="1" x14ac:dyDescent="0.3">
      <c r="A8" s="3"/>
      <c r="B8" s="2"/>
      <c r="C8" s="15" t="s">
        <v>16</v>
      </c>
      <c r="D8" s="41" t="s">
        <v>30</v>
      </c>
      <c r="E8" s="42">
        <v>100</v>
      </c>
      <c r="F8" s="42">
        <v>8.6</v>
      </c>
      <c r="G8" s="14">
        <v>0.4</v>
      </c>
      <c r="H8" s="14">
        <v>0.4</v>
      </c>
      <c r="I8" s="42">
        <v>9.8000000000000007</v>
      </c>
      <c r="J8" s="43">
        <v>47</v>
      </c>
    </row>
    <row r="9" spans="1:10" ht="16.5" thickBot="1" x14ac:dyDescent="0.3">
      <c r="A9" s="3"/>
      <c r="B9" s="2"/>
      <c r="C9" s="19"/>
      <c r="D9" s="13"/>
      <c r="E9" s="20">
        <v>520</v>
      </c>
      <c r="F9" s="20">
        <f>SUM(F4:F8)</f>
        <v>63.86</v>
      </c>
      <c r="G9" s="21">
        <f>SUM(G4:G8)</f>
        <v>18.349999999999998</v>
      </c>
      <c r="H9" s="21">
        <f>SUM(H4:H8)</f>
        <v>16.569999999999997</v>
      </c>
      <c r="I9" s="21">
        <f>SUM(I4:I8)</f>
        <v>83.35</v>
      </c>
      <c r="J9" s="21">
        <f>SUM(J4:J8)</f>
        <v>595</v>
      </c>
    </row>
    <row r="10" spans="1:10" ht="16.5" thickBot="1" x14ac:dyDescent="0.3">
      <c r="A10" s="3"/>
      <c r="B10" s="2"/>
      <c r="C10" s="19" t="s">
        <v>16</v>
      </c>
      <c r="D10" s="44" t="s">
        <v>31</v>
      </c>
      <c r="E10" s="42" t="s">
        <v>32</v>
      </c>
      <c r="F10" s="45">
        <v>10.85</v>
      </c>
      <c r="G10" s="14">
        <v>1.6</v>
      </c>
      <c r="H10" s="14">
        <v>2</v>
      </c>
      <c r="I10" s="42">
        <v>14.1</v>
      </c>
      <c r="J10" s="43">
        <v>88</v>
      </c>
    </row>
    <row r="11" spans="1:10" ht="16.5" thickBot="1" x14ac:dyDescent="0.3">
      <c r="A11" s="3"/>
      <c r="B11" s="2"/>
      <c r="C11" s="19"/>
      <c r="D11" s="44"/>
      <c r="E11" s="46">
        <f>E9+20</f>
        <v>540</v>
      </c>
      <c r="F11" s="21">
        <f>F10+F9</f>
        <v>74.709999999999994</v>
      </c>
      <c r="G11" s="47">
        <f>G10+G9</f>
        <v>19.95</v>
      </c>
      <c r="H11" s="47">
        <f t="shared" ref="H11:J11" si="0">H10+H9</f>
        <v>18.569999999999997</v>
      </c>
      <c r="I11" s="47">
        <f t="shared" si="0"/>
        <v>97.449999999999989</v>
      </c>
      <c r="J11" s="47">
        <f t="shared" si="0"/>
        <v>683</v>
      </c>
    </row>
    <row r="12" spans="1:10" ht="16.5" thickBot="1" x14ac:dyDescent="0.3">
      <c r="A12" s="3"/>
      <c r="B12" s="2"/>
      <c r="C12" s="19"/>
      <c r="D12" s="44"/>
      <c r="E12" s="42"/>
      <c r="F12" s="21"/>
      <c r="G12" s="47"/>
      <c r="H12" s="47"/>
      <c r="I12" s="47"/>
      <c r="J12" s="48">
        <f>J11/2350</f>
        <v>0.29063829787234041</v>
      </c>
    </row>
    <row r="13" spans="1:10" ht="15.75" thickBot="1" x14ac:dyDescent="0.3">
      <c r="A13" s="34"/>
      <c r="B13" s="31"/>
      <c r="C13" s="32"/>
      <c r="D13" s="33"/>
      <c r="E13" s="8"/>
      <c r="F13" s="12"/>
      <c r="G13" s="8"/>
      <c r="H13" s="8"/>
      <c r="I13" s="8"/>
      <c r="J13" s="9"/>
    </row>
    <row r="14" spans="1:10" ht="15.75" x14ac:dyDescent="0.25">
      <c r="A14" s="40" t="s">
        <v>7</v>
      </c>
      <c r="B14" s="4"/>
      <c r="C14" s="49">
        <v>484</v>
      </c>
      <c r="D14" s="50" t="s">
        <v>33</v>
      </c>
      <c r="E14" s="14">
        <v>60</v>
      </c>
      <c r="F14" s="14">
        <v>4.26</v>
      </c>
      <c r="G14" s="51">
        <v>0.68</v>
      </c>
      <c r="H14" s="51">
        <v>2.72</v>
      </c>
      <c r="I14" s="51">
        <v>5.88</v>
      </c>
      <c r="J14" s="51">
        <v>39.6</v>
      </c>
    </row>
    <row r="15" spans="1:10" ht="15.75" x14ac:dyDescent="0.25">
      <c r="A15" s="40"/>
      <c r="B15" s="4"/>
      <c r="C15" s="13">
        <v>55</v>
      </c>
      <c r="D15" s="44" t="s">
        <v>34</v>
      </c>
      <c r="E15" s="52">
        <v>200</v>
      </c>
      <c r="F15" s="52">
        <v>8.3000000000000007</v>
      </c>
      <c r="G15" s="45">
        <v>1.6</v>
      </c>
      <c r="H15" s="45">
        <v>4.16</v>
      </c>
      <c r="I15" s="45">
        <v>11.84</v>
      </c>
      <c r="J15" s="45">
        <v>90.4</v>
      </c>
    </row>
    <row r="16" spans="1:10" ht="15.75" x14ac:dyDescent="0.25">
      <c r="A16" s="3"/>
      <c r="B16" s="4"/>
      <c r="C16" s="22" t="s">
        <v>18</v>
      </c>
      <c r="D16" s="23" t="s">
        <v>19</v>
      </c>
      <c r="E16" s="24" t="s">
        <v>35</v>
      </c>
      <c r="F16" s="24">
        <f>1.83+20.47</f>
        <v>22.299999999999997</v>
      </c>
      <c r="G16" s="24">
        <v>13.13</v>
      </c>
      <c r="H16" s="24">
        <v>12.2</v>
      </c>
      <c r="I16" s="24">
        <v>15.02</v>
      </c>
      <c r="J16" s="25">
        <v>220.8</v>
      </c>
    </row>
    <row r="17" spans="1:10" ht="15.75" x14ac:dyDescent="0.25">
      <c r="A17" s="3"/>
      <c r="B17" s="4"/>
      <c r="C17" s="13">
        <v>469</v>
      </c>
      <c r="D17" s="26" t="s">
        <v>20</v>
      </c>
      <c r="E17" s="17">
        <v>150</v>
      </c>
      <c r="F17" s="17">
        <v>15.34</v>
      </c>
      <c r="G17" s="27">
        <v>5.5</v>
      </c>
      <c r="H17" s="27">
        <v>4.8</v>
      </c>
      <c r="I17" s="27">
        <v>38.299999999999997</v>
      </c>
      <c r="J17" s="27">
        <v>191</v>
      </c>
    </row>
    <row r="18" spans="1:10" ht="15.75" x14ac:dyDescent="0.25">
      <c r="A18" s="3"/>
      <c r="B18" s="4"/>
      <c r="C18" s="22">
        <v>592</v>
      </c>
      <c r="D18" s="23" t="s">
        <v>21</v>
      </c>
      <c r="E18" s="24">
        <v>200</v>
      </c>
      <c r="F18" s="24">
        <v>10</v>
      </c>
      <c r="G18" s="24">
        <v>1</v>
      </c>
      <c r="H18" s="24">
        <v>0.2</v>
      </c>
      <c r="I18" s="24">
        <v>19.8</v>
      </c>
      <c r="J18" s="25">
        <v>86</v>
      </c>
    </row>
    <row r="19" spans="1:10" ht="15.75" x14ac:dyDescent="0.25">
      <c r="A19" s="3"/>
      <c r="B19" s="4"/>
      <c r="C19" s="15" t="s">
        <v>16</v>
      </c>
      <c r="D19" s="26" t="s">
        <v>22</v>
      </c>
      <c r="E19" s="17">
        <v>30</v>
      </c>
      <c r="F19" s="17">
        <v>1.86</v>
      </c>
      <c r="G19" s="28">
        <v>2.4</v>
      </c>
      <c r="H19" s="28">
        <v>0.5</v>
      </c>
      <c r="I19" s="28">
        <v>12</v>
      </c>
      <c r="J19" s="28">
        <v>66</v>
      </c>
    </row>
    <row r="20" spans="1:10" ht="15.75" x14ac:dyDescent="0.25">
      <c r="A20" s="38"/>
      <c r="B20" s="4"/>
      <c r="C20" s="15" t="s">
        <v>16</v>
      </c>
      <c r="D20" s="26" t="s">
        <v>23</v>
      </c>
      <c r="E20" s="17">
        <v>30</v>
      </c>
      <c r="F20" s="17">
        <v>1.8</v>
      </c>
      <c r="G20" s="28">
        <v>3.2</v>
      </c>
      <c r="H20" s="28">
        <v>1.4</v>
      </c>
      <c r="I20" s="28">
        <v>13.1</v>
      </c>
      <c r="J20" s="28">
        <v>82.2</v>
      </c>
    </row>
    <row r="21" spans="1:10" ht="15.75" x14ac:dyDescent="0.25">
      <c r="A21" s="38"/>
      <c r="B21" s="4"/>
      <c r="C21" s="19"/>
      <c r="D21" s="13"/>
      <c r="E21" s="21">
        <v>790</v>
      </c>
      <c r="F21" s="21">
        <f>SUM(F14:F20)</f>
        <v>63.86</v>
      </c>
      <c r="G21" s="21">
        <f>SUM(G14:G20)</f>
        <v>27.509999999999998</v>
      </c>
      <c r="H21" s="21">
        <f>SUM(H14:H20)</f>
        <v>25.979999999999997</v>
      </c>
      <c r="I21" s="21">
        <f>SUM(I14:I20)</f>
        <v>115.93999999999998</v>
      </c>
      <c r="J21" s="21">
        <f>SUM(J14:J20)</f>
        <v>776</v>
      </c>
    </row>
    <row r="22" spans="1:10" ht="15.75" x14ac:dyDescent="0.25">
      <c r="A22" s="38"/>
      <c r="B22" s="4"/>
      <c r="C22" s="19" t="s">
        <v>16</v>
      </c>
      <c r="D22" s="44" t="s">
        <v>36</v>
      </c>
      <c r="E22" s="42">
        <v>20</v>
      </c>
      <c r="F22" s="45">
        <v>10.85</v>
      </c>
      <c r="G22" s="14">
        <v>1.6</v>
      </c>
      <c r="H22" s="14">
        <v>2</v>
      </c>
      <c r="I22" s="42">
        <v>14.1</v>
      </c>
      <c r="J22" s="43">
        <v>88</v>
      </c>
    </row>
    <row r="23" spans="1:10" ht="15.75" x14ac:dyDescent="0.25">
      <c r="A23" s="38"/>
      <c r="B23" s="4"/>
      <c r="C23" s="19"/>
      <c r="D23" s="44"/>
      <c r="E23" s="53">
        <f>E21+20</f>
        <v>810</v>
      </c>
      <c r="F23" s="21">
        <f>F22+F21</f>
        <v>74.709999999999994</v>
      </c>
      <c r="G23" s="47">
        <f>G22+G21</f>
        <v>29.11</v>
      </c>
      <c r="H23" s="47">
        <f t="shared" ref="H23:J23" si="1">H22+H21</f>
        <v>27.979999999999997</v>
      </c>
      <c r="I23" s="47">
        <f t="shared" si="1"/>
        <v>130.04</v>
      </c>
      <c r="J23" s="47">
        <f t="shared" si="1"/>
        <v>864</v>
      </c>
    </row>
    <row r="24" spans="1:10" ht="15.75" x14ac:dyDescent="0.25">
      <c r="A24" s="38"/>
      <c r="B24" s="4"/>
      <c r="C24" s="19"/>
      <c r="D24" s="13"/>
      <c r="E24" s="20"/>
      <c r="F24" s="20"/>
      <c r="G24" s="21"/>
      <c r="H24" s="21"/>
      <c r="I24" s="21"/>
      <c r="J24" s="30">
        <f>J23/2350</f>
        <v>0.36765957446808512</v>
      </c>
    </row>
    <row r="25" spans="1:10" ht="15.75" x14ac:dyDescent="0.25">
      <c r="A25" s="38"/>
      <c r="B25" s="4"/>
      <c r="C25" s="19"/>
      <c r="D25" s="29" t="s">
        <v>28</v>
      </c>
      <c r="E25" s="21">
        <f>E23+E11</f>
        <v>1350</v>
      </c>
      <c r="F25" s="21"/>
      <c r="G25" s="21">
        <f>G11+G23</f>
        <v>49.06</v>
      </c>
      <c r="H25" s="21">
        <f t="shared" ref="H25:J25" si="2">H11+H23</f>
        <v>46.55</v>
      </c>
      <c r="I25" s="21">
        <f t="shared" si="2"/>
        <v>227.48999999999998</v>
      </c>
      <c r="J25" s="21">
        <f t="shared" si="2"/>
        <v>1547</v>
      </c>
    </row>
    <row r="26" spans="1:10" ht="15.75" x14ac:dyDescent="0.25">
      <c r="A26" s="39"/>
      <c r="B26" s="4"/>
      <c r="C26" s="19"/>
      <c r="D26" s="29"/>
      <c r="E26" s="21"/>
      <c r="F26" s="21"/>
      <c r="G26" s="21"/>
      <c r="H26" s="21"/>
      <c r="I26" s="21"/>
      <c r="J26" s="30">
        <f>J25/2350</f>
        <v>0.65829787234042558</v>
      </c>
    </row>
  </sheetData>
  <mergeCells count="3">
    <mergeCell ref="B1:D1"/>
    <mergeCell ref="A20:A26"/>
    <mergeCell ref="A14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DELL2</cp:lastModifiedBy>
  <cp:lastPrinted>2021-05-18T10:32:40Z</cp:lastPrinted>
  <dcterms:created xsi:type="dcterms:W3CDTF">2015-06-05T18:19:34Z</dcterms:created>
  <dcterms:modified xsi:type="dcterms:W3CDTF">2023-09-13T11:14:07Z</dcterms:modified>
</cp:coreProperties>
</file>