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 s="1"/>
  <c r="G24" i="1"/>
  <c r="G26" i="1" s="1"/>
  <c r="E24" i="1"/>
  <c r="E26" i="1" s="1"/>
  <c r="J22" i="1"/>
  <c r="I22" i="1"/>
  <c r="I24" i="1" s="1"/>
  <c r="I26" i="1" s="1"/>
  <c r="H22" i="1"/>
  <c r="H24" i="1" s="1"/>
  <c r="H26" i="1" s="1"/>
  <c r="G22" i="1"/>
  <c r="F17" i="1"/>
  <c r="F22" i="1" s="1"/>
  <c r="F24" i="1" s="1"/>
  <c r="J12" i="1"/>
  <c r="J13" i="1" s="1"/>
  <c r="J10" i="1"/>
  <c r="I10" i="1"/>
  <c r="I12" i="1" s="1"/>
  <c r="H10" i="1"/>
  <c r="H12" i="1" s="1"/>
  <c r="G10" i="1"/>
  <c r="G12" i="1" s="1"/>
  <c r="F4" i="1"/>
  <c r="F10" i="1" s="1"/>
  <c r="F12" i="1" s="1"/>
  <c r="J26" i="1" l="1"/>
  <c r="J27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<sst xmlns="http://schemas.openxmlformats.org/spreadsheetml/2006/main" count="43" uniqueCount="36">
  <si>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</si>
  <si>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</si>
  <si>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</si>
  <si>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</si>
  <si>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</si>
  <si>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</si>
  <si>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</si>
  <si>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</si>
  <si>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</si>
  <si>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</si>
  <si>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</si>
  <si>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</si>
  <si>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</si>
  <si>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</si>
  <si>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Кофейный напиток с молоком</t>
  </si>
  <si>
    <t>ПР</t>
  </si>
  <si>
    <t>Батон нарезной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</si>
  <si>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</si>
  <si>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</si>
  <si>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</si>
  <si>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</si>
  <si>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</si>
  <si>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</si>
  <si>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</si>
  <si>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</si>
  <si>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</si>
  <si>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</si>
  <si>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</si>
  <si>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Итого за день</t>
  </si>
  <si>
    <t>Сыр порционно</t>
  </si>
  <si>
    <t>Фрукт сезонный</t>
  </si>
  <si>
    <t xml:space="preserve">Кондитерские изделия </t>
  </si>
  <si>
    <t>70-71</t>
  </si>
  <si>
    <t>Овощи по сезону</t>
  </si>
  <si>
    <t>Суп из овощей со сметаной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</si>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</sst>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1"/>
      <name val="Arial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10" fontId="0" fillId="2" borderId="1" xfId="0" applyNumberFormat="1" applyFill="1" applyBorder="1"/>
    <xf numFmtId="0" fontId="7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8</v>
      </c>
      <c r="F1" s="12"/>
      <c r="G1" t="s">
        <v>23</v>
      </c>
      <c r="I1" t="s">
        <v>1</v>
      </c>
      <c r="J1" s="11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25</v>
      </c>
      <c r="H3" s="8" t="s">
        <v>26</v>
      </c>
      <c r="I3" s="8" t="s">
        <v>27</v>
      </c>
      <c r="J3" s="9" t="s">
        <v>24</v>
      </c>
    </row>
    <row r="4" spans="1:10" ht="32.25" thickBot="1" x14ac:dyDescent="0.3">
      <c r="A4" s="1" t="s">
        <v>6</v>
      </c>
      <c r="B4" s="2"/>
      <c r="C4" s="15">
        <v>278</v>
      </c>
      <c r="D4" s="16" t="s">
        <v>11</v>
      </c>
      <c r="E4" s="17" t="s">
        <v>12</v>
      </c>
      <c r="F4" s="17">
        <f>1.83+20.28</f>
        <v>22.11</v>
      </c>
      <c r="G4" s="17">
        <v>4.2</v>
      </c>
      <c r="H4" s="17">
        <v>6.9</v>
      </c>
      <c r="I4" s="17">
        <v>36.1</v>
      </c>
      <c r="J4" s="17">
        <v>220.2</v>
      </c>
    </row>
    <row r="5" spans="1:10" ht="16.5" thickBot="1" x14ac:dyDescent="0.3">
      <c r="A5" s="3"/>
      <c r="B5" s="2"/>
      <c r="C5" s="18">
        <v>14</v>
      </c>
      <c r="D5" s="19" t="s">
        <v>13</v>
      </c>
      <c r="E5" s="20">
        <v>10</v>
      </c>
      <c r="F5" s="20">
        <v>11</v>
      </c>
      <c r="G5" s="20">
        <v>0.1</v>
      </c>
      <c r="H5" s="20">
        <v>7.2</v>
      </c>
      <c r="I5" s="20">
        <v>0.13</v>
      </c>
      <c r="J5" s="20">
        <v>65.72</v>
      </c>
    </row>
    <row r="6" spans="1:10" ht="16.5" thickBot="1" x14ac:dyDescent="0.3">
      <c r="A6" s="3"/>
      <c r="B6" s="2"/>
      <c r="C6" s="18">
        <v>15</v>
      </c>
      <c r="D6" s="19" t="s">
        <v>29</v>
      </c>
      <c r="E6" s="20">
        <v>10</v>
      </c>
      <c r="F6" s="20">
        <v>8.39</v>
      </c>
      <c r="G6" s="20">
        <v>2.2999999999999998</v>
      </c>
      <c r="H6" s="20">
        <v>2.95</v>
      </c>
      <c r="I6" s="20">
        <v>0</v>
      </c>
      <c r="J6" s="20">
        <v>47</v>
      </c>
    </row>
    <row r="7" spans="1:10" ht="16.5" thickBot="1" x14ac:dyDescent="0.3">
      <c r="A7" s="3"/>
      <c r="B7" s="2"/>
      <c r="C7" s="21">
        <v>379</v>
      </c>
      <c r="D7" s="19" t="s">
        <v>14</v>
      </c>
      <c r="E7" s="17">
        <v>200</v>
      </c>
      <c r="F7" s="17">
        <v>8.15</v>
      </c>
      <c r="G7" s="17">
        <v>1.5</v>
      </c>
      <c r="H7" s="17">
        <v>1.3</v>
      </c>
      <c r="I7" s="17">
        <v>22.4</v>
      </c>
      <c r="J7" s="17">
        <v>107</v>
      </c>
    </row>
    <row r="8" spans="1:10" ht="16.5" thickBot="1" x14ac:dyDescent="0.3">
      <c r="A8" s="3"/>
      <c r="B8" s="2"/>
      <c r="C8" s="22" t="s">
        <v>15</v>
      </c>
      <c r="D8" s="19" t="s">
        <v>16</v>
      </c>
      <c r="E8" s="20">
        <v>30</v>
      </c>
      <c r="F8" s="20">
        <v>2.85</v>
      </c>
      <c r="G8" s="20">
        <v>1.95</v>
      </c>
      <c r="H8" s="20">
        <v>0.6</v>
      </c>
      <c r="I8" s="20">
        <v>13.8</v>
      </c>
      <c r="J8" s="20">
        <v>69</v>
      </c>
    </row>
    <row r="9" spans="1:10" ht="16.5" thickBot="1" x14ac:dyDescent="0.3">
      <c r="A9" s="3"/>
      <c r="B9" s="2"/>
      <c r="C9" s="22" t="s">
        <v>15</v>
      </c>
      <c r="D9" s="40" t="s">
        <v>30</v>
      </c>
      <c r="E9" s="41">
        <v>100</v>
      </c>
      <c r="F9" s="41">
        <v>11.36</v>
      </c>
      <c r="G9" s="17">
        <v>0.4</v>
      </c>
      <c r="H9" s="17">
        <v>0.4</v>
      </c>
      <c r="I9" s="41">
        <v>9.8000000000000007</v>
      </c>
      <c r="J9" s="42">
        <v>47</v>
      </c>
    </row>
    <row r="10" spans="1:10" ht="16.5" thickBot="1" x14ac:dyDescent="0.3">
      <c r="A10" s="3"/>
      <c r="B10" s="2"/>
      <c r="C10" s="23"/>
      <c r="D10" s="24"/>
      <c r="E10" s="25">
        <v>555</v>
      </c>
      <c r="F10" s="25">
        <f>SUM(F4:F9)</f>
        <v>63.86</v>
      </c>
      <c r="G10" s="25">
        <f>SUM(G4:G9)</f>
        <v>10.45</v>
      </c>
      <c r="H10" s="25">
        <f>SUM(H4:H9)</f>
        <v>19.350000000000001</v>
      </c>
      <c r="I10" s="25">
        <f>SUM(I4:I9)</f>
        <v>82.23</v>
      </c>
      <c r="J10" s="25">
        <f>SUM(J4:J9)</f>
        <v>555.91999999999996</v>
      </c>
    </row>
    <row r="11" spans="1:10" ht="16.5" thickBot="1" x14ac:dyDescent="0.3">
      <c r="A11" s="3"/>
      <c r="B11" s="2"/>
      <c r="C11" s="23" t="s">
        <v>15</v>
      </c>
      <c r="D11" s="24" t="s">
        <v>31</v>
      </c>
      <c r="E11" s="41">
        <v>20</v>
      </c>
      <c r="F11" s="43">
        <v>10.85</v>
      </c>
      <c r="G11" s="17">
        <v>1.6</v>
      </c>
      <c r="H11" s="17">
        <v>2</v>
      </c>
      <c r="I11" s="41">
        <v>14.1</v>
      </c>
      <c r="J11" s="42">
        <v>88</v>
      </c>
    </row>
    <row r="12" spans="1:10" ht="16.5" thickBot="1" x14ac:dyDescent="0.3">
      <c r="A12" s="3"/>
      <c r="B12" s="2"/>
      <c r="C12" s="23"/>
      <c r="D12" s="24"/>
      <c r="E12" s="44">
        <v>575</v>
      </c>
      <c r="F12" s="25">
        <f>F11+F10</f>
        <v>74.709999999999994</v>
      </c>
      <c r="G12" s="45">
        <f>G11+G10</f>
        <v>12.049999999999999</v>
      </c>
      <c r="H12" s="45">
        <f t="shared" ref="H12:J12" si="0">H11+H10</f>
        <v>21.35</v>
      </c>
      <c r="I12" s="45">
        <f t="shared" si="0"/>
        <v>96.33</v>
      </c>
      <c r="J12" s="45">
        <f t="shared" si="0"/>
        <v>643.91999999999996</v>
      </c>
    </row>
    <row r="13" spans="1:10" ht="15.75" x14ac:dyDescent="0.25">
      <c r="A13" s="3"/>
      <c r="B13" s="2"/>
      <c r="C13" s="23"/>
      <c r="D13" s="24"/>
      <c r="E13" s="41"/>
      <c r="F13" s="25"/>
      <c r="G13" s="45"/>
      <c r="H13" s="45"/>
      <c r="I13" s="45"/>
      <c r="J13" s="46">
        <f>J12/2350</f>
        <v>0.27400851063829784</v>
      </c>
    </row>
    <row r="14" spans="1:10" ht="15.75" thickBot="1" x14ac:dyDescent="0.3">
      <c r="A14" s="4"/>
      <c r="B14" s="5"/>
      <c r="C14" s="5"/>
      <c r="D14" s="14"/>
      <c r="E14" s="10"/>
      <c r="F14" s="13"/>
      <c r="G14" s="10"/>
      <c r="H14" s="10"/>
      <c r="I14" s="10"/>
      <c r="J14" s="33"/>
    </row>
    <row r="15" spans="1:10" ht="15.75" x14ac:dyDescent="0.25">
      <c r="A15" s="3" t="s">
        <v>7</v>
      </c>
      <c r="B15" s="6"/>
      <c r="C15" s="18" t="s">
        <v>32</v>
      </c>
      <c r="D15" s="19" t="s">
        <v>33</v>
      </c>
      <c r="E15" s="20">
        <v>60</v>
      </c>
      <c r="F15" s="47">
        <v>5.6</v>
      </c>
      <c r="G15" s="20">
        <v>0.85</v>
      </c>
      <c r="H15" s="20">
        <v>3.6</v>
      </c>
      <c r="I15" s="20">
        <v>4.9000000000000004</v>
      </c>
      <c r="J15" s="20">
        <v>55.68</v>
      </c>
    </row>
    <row r="16" spans="1:10" ht="15.75" x14ac:dyDescent="0.25">
      <c r="A16" s="3"/>
      <c r="B16" s="6"/>
      <c r="C16" s="15">
        <v>145</v>
      </c>
      <c r="D16" s="48" t="s">
        <v>34</v>
      </c>
      <c r="E16" s="49" t="s">
        <v>12</v>
      </c>
      <c r="F16" s="47">
        <v>10.9</v>
      </c>
      <c r="G16" s="50">
        <v>2.56</v>
      </c>
      <c r="H16" s="50">
        <v>4.4800000000000004</v>
      </c>
      <c r="I16" s="50">
        <v>12.4</v>
      </c>
      <c r="J16" s="50">
        <v>84</v>
      </c>
    </row>
    <row r="17" spans="1:10" ht="15.75" x14ac:dyDescent="0.25">
      <c r="A17" s="3"/>
      <c r="B17" s="6"/>
      <c r="C17" s="26">
        <v>294</v>
      </c>
      <c r="D17" s="27" t="s">
        <v>17</v>
      </c>
      <c r="E17" s="28" t="s">
        <v>35</v>
      </c>
      <c r="F17" s="47">
        <f>1.83+18.81</f>
        <v>20.64</v>
      </c>
      <c r="G17" s="28">
        <v>13.2</v>
      </c>
      <c r="H17" s="28">
        <v>9.4</v>
      </c>
      <c r="I17" s="28">
        <v>4.5999999999999996</v>
      </c>
      <c r="J17" s="28">
        <v>163.80000000000001</v>
      </c>
    </row>
    <row r="18" spans="1:10" ht="15.75" x14ac:dyDescent="0.25">
      <c r="A18" s="3"/>
      <c r="B18" s="6"/>
      <c r="C18" s="21">
        <v>476</v>
      </c>
      <c r="D18" s="29" t="s">
        <v>18</v>
      </c>
      <c r="E18" s="20">
        <v>150</v>
      </c>
      <c r="F18" s="47">
        <v>15.06</v>
      </c>
      <c r="G18" s="17">
        <v>4.0999999999999996</v>
      </c>
      <c r="H18" s="17">
        <v>11.7</v>
      </c>
      <c r="I18" s="17">
        <v>33.6</v>
      </c>
      <c r="J18" s="17">
        <v>286</v>
      </c>
    </row>
    <row r="19" spans="1:10" ht="15.75" x14ac:dyDescent="0.25">
      <c r="A19" s="3"/>
      <c r="B19" s="6"/>
      <c r="C19" s="22">
        <v>388</v>
      </c>
      <c r="D19" s="29" t="s">
        <v>19</v>
      </c>
      <c r="E19" s="20">
        <v>200</v>
      </c>
      <c r="F19" s="47">
        <v>8</v>
      </c>
      <c r="G19" s="30">
        <v>0.7</v>
      </c>
      <c r="H19" s="30">
        <v>0.3</v>
      </c>
      <c r="I19" s="30">
        <v>24.4</v>
      </c>
      <c r="J19" s="30">
        <v>103</v>
      </c>
    </row>
    <row r="20" spans="1:10" ht="15.75" x14ac:dyDescent="0.25">
      <c r="A20" s="3"/>
      <c r="B20" s="6"/>
      <c r="C20" s="22" t="s">
        <v>15</v>
      </c>
      <c r="D20" s="29" t="s">
        <v>20</v>
      </c>
      <c r="E20" s="20">
        <v>30</v>
      </c>
      <c r="F20" s="47">
        <v>1.8</v>
      </c>
      <c r="G20" s="30">
        <v>2.4</v>
      </c>
      <c r="H20" s="30">
        <v>0.5</v>
      </c>
      <c r="I20" s="30">
        <v>12</v>
      </c>
      <c r="J20" s="30">
        <v>66</v>
      </c>
    </row>
    <row r="21" spans="1:10" ht="15.75" x14ac:dyDescent="0.25">
      <c r="A21" s="38"/>
      <c r="B21" s="6"/>
      <c r="C21" s="22" t="s">
        <v>15</v>
      </c>
      <c r="D21" s="29" t="s">
        <v>21</v>
      </c>
      <c r="E21" s="20">
        <v>30</v>
      </c>
      <c r="F21" s="47">
        <v>1.86</v>
      </c>
      <c r="G21" s="30">
        <v>3.2</v>
      </c>
      <c r="H21" s="30">
        <v>1.4</v>
      </c>
      <c r="I21" s="30">
        <v>13.1</v>
      </c>
      <c r="J21" s="30">
        <v>82.2</v>
      </c>
    </row>
    <row r="22" spans="1:10" ht="15.75" x14ac:dyDescent="0.25">
      <c r="A22" s="38"/>
      <c r="B22" s="6"/>
      <c r="C22" s="23"/>
      <c r="D22" s="15"/>
      <c r="E22" s="34">
        <v>795</v>
      </c>
      <c r="F22" s="34">
        <f>SUM(F15:F21)</f>
        <v>63.86</v>
      </c>
      <c r="G22" s="25">
        <f>SUM(G15:G21)</f>
        <v>27.009999999999998</v>
      </c>
      <c r="H22" s="25">
        <f>SUM(H15:H21)</f>
        <v>31.38</v>
      </c>
      <c r="I22" s="25">
        <f>SUM(I15:I21)</f>
        <v>105</v>
      </c>
      <c r="J22" s="51">
        <f>SUM(J15:J21)</f>
        <v>840.68000000000006</v>
      </c>
    </row>
    <row r="23" spans="1:10" ht="15.75" x14ac:dyDescent="0.25">
      <c r="A23" s="38"/>
      <c r="B23" s="6"/>
      <c r="C23" s="23" t="s">
        <v>15</v>
      </c>
      <c r="D23" s="24" t="s">
        <v>31</v>
      </c>
      <c r="E23" s="41">
        <v>20</v>
      </c>
      <c r="F23" s="43">
        <v>10.85</v>
      </c>
      <c r="G23" s="17">
        <v>1.6</v>
      </c>
      <c r="H23" s="17">
        <v>2</v>
      </c>
      <c r="I23" s="41">
        <v>14.1</v>
      </c>
      <c r="J23" s="42">
        <v>88</v>
      </c>
    </row>
    <row r="24" spans="1:10" ht="15.75" x14ac:dyDescent="0.25">
      <c r="A24" s="38"/>
      <c r="B24" s="6"/>
      <c r="C24" s="23"/>
      <c r="D24" s="24"/>
      <c r="E24" s="44">
        <f>E22+20</f>
        <v>815</v>
      </c>
      <c r="F24" s="25">
        <f>F23+F22</f>
        <v>74.709999999999994</v>
      </c>
      <c r="G24" s="45">
        <f>G23+G22</f>
        <v>28.61</v>
      </c>
      <c r="H24" s="45">
        <f t="shared" ref="H24:J24" si="1">H23+H22</f>
        <v>33.379999999999995</v>
      </c>
      <c r="I24" s="45">
        <f t="shared" si="1"/>
        <v>119.1</v>
      </c>
      <c r="J24" s="45">
        <f t="shared" si="1"/>
        <v>928.68000000000006</v>
      </c>
    </row>
    <row r="25" spans="1:10" ht="15.75" x14ac:dyDescent="0.25">
      <c r="A25" s="38"/>
      <c r="B25" s="6"/>
      <c r="C25" s="23"/>
      <c r="D25" s="15"/>
      <c r="E25" s="34"/>
      <c r="F25" s="34"/>
      <c r="G25" s="25"/>
      <c r="H25" s="25"/>
      <c r="I25" s="25"/>
      <c r="J25" s="32">
        <f>J24/2350</f>
        <v>0.3951829787234043</v>
      </c>
    </row>
    <row r="26" spans="1:10" ht="15.75" x14ac:dyDescent="0.25">
      <c r="A26" s="38"/>
      <c r="B26" s="6"/>
      <c r="C26" s="23"/>
      <c r="D26" s="31" t="s">
        <v>28</v>
      </c>
      <c r="E26" s="25">
        <f>E24+E12</f>
        <v>1390</v>
      </c>
      <c r="F26" s="25"/>
      <c r="G26" s="25">
        <f>G12+G24</f>
        <v>40.659999999999997</v>
      </c>
      <c r="H26" s="25">
        <f>H12+H24</f>
        <v>54.73</v>
      </c>
      <c r="I26" s="25">
        <f>I12+I24</f>
        <v>215.43</v>
      </c>
      <c r="J26" s="25">
        <f>J12+J24</f>
        <v>1572.6</v>
      </c>
    </row>
    <row r="27" spans="1:10" ht="16.5" thickBot="1" x14ac:dyDescent="0.3">
      <c r="A27" s="39"/>
      <c r="B27" s="6"/>
      <c r="C27" s="23"/>
      <c r="D27" s="31"/>
      <c r="E27" s="25"/>
      <c r="F27" s="25"/>
      <c r="G27" s="25"/>
      <c r="H27" s="25"/>
      <c r="I27" s="25"/>
      <c r="J27" s="32">
        <f>J26/2350</f>
        <v>0.66919148936170214</v>
      </c>
    </row>
  </sheetData>
  <mergeCells count="2">
    <mergeCell ref="B1:D1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2023-09-13T10:45:02Z</dcterms:modified>
</cp:coreProperties>
</file>